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0154D53-0880-48A2-8DFA-B5D5DE95C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84" i="1" l="1"/>
  <c r="F195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H196" i="1" l="1"/>
  <c r="I196" i="1"/>
  <c r="J24" i="1"/>
  <c r="J195" i="1"/>
  <c r="L195" i="1"/>
  <c r="L196" i="1"/>
  <c r="G196" i="1"/>
  <c r="J196" i="1" l="1"/>
  <c r="F13" i="1"/>
  <c r="F24" i="1" s="1"/>
  <c r="F196" i="1" s="1"/>
</calcChain>
</file>

<file path=xl/sharedStrings.xml><?xml version="1.0" encoding="utf-8"?>
<sst xmlns="http://schemas.openxmlformats.org/spreadsheetml/2006/main" count="267" uniqueCount="80">
  <si>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</si>
  <si>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</si>
  <si>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</si>
  <si>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</si>
  <si>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</si>
  <si>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</si>
  <si>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</si>
  <si>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</si>
  <si>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</si>
  <si>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</si>
  <si>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</si>
  <si>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</si>
  <si>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</si>
  <si>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</si>
  <si>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</si>
  <si>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</si>
  <si>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</si>
  <si>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</si>
  <si>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</si>
  <si>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</si>
  <si>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</si>
  <si>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</si>
  <si>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</si>
  <si>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</si>
  <si>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</si>
  <si>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</si>
  <si>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</si>
  <si>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</si>
  <si>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</si>
  <si>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</si>
  <si>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</si>
  <si>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</si>
  <si>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</si>
  <si>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</si>
  <si>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</si>
  <si>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</si>
  <si>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</si>
  <si>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</si>
  <si>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</si>
  <si>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</si>
  <si>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</si>
  <si>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Хлеб пшеничный</t>
  </si>
  <si>
    <t>Какао с молоком</t>
  </si>
  <si>
    <t xml:space="preserve">Хлеб пшеничный </t>
  </si>
  <si>
    <t>Масло сливочное (порциями)</t>
  </si>
  <si>
    <t>Мережко Л.Н.</t>
  </si>
  <si>
    <t>МБОУ Фоминская ООШ</t>
  </si>
  <si>
    <t>Каша вязкая молочная из пшенной, овсяной, гречневой и других круп (с маслом и сахаром)</t>
  </si>
  <si>
    <t>Сыр твердый (порциями) (Российский)</t>
  </si>
  <si>
    <t>Н</t>
  </si>
  <si>
    <t>Хлеб ржаной</t>
  </si>
  <si>
    <t>Каша пшеничная рассыпчатая</t>
  </si>
  <si>
    <t>150/5</t>
  </si>
  <si>
    <t>Яйца вареные</t>
  </si>
  <si>
    <t>Кофейный напиток с молоком</t>
  </si>
  <si>
    <t>Зеленый горошек</t>
  </si>
  <si>
    <t>Каша молочная "Дружба"</t>
  </si>
  <si>
    <t>220/5</t>
  </si>
  <si>
    <t>Тефтели рыбные</t>
  </si>
  <si>
    <t>60/20</t>
  </si>
  <si>
    <t>Каша ячневая расспчатая</t>
  </si>
  <si>
    <t>Икра кабачковая</t>
  </si>
  <si>
    <t>Картофельное пюре ( с маслом)</t>
  </si>
  <si>
    <t>140/7</t>
  </si>
  <si>
    <t>Тефтели 1-й вариант</t>
  </si>
  <si>
    <t>80/20</t>
  </si>
  <si>
    <t>Чай с молоком или сливками</t>
  </si>
  <si>
    <t>Салат из свеклы отварной</t>
  </si>
  <si>
    <t>Каша жидкая пшенная ( с маслом и сахаром)</t>
  </si>
  <si>
    <t>Чай с лимоном</t>
  </si>
  <si>
    <t xml:space="preserve">Хлеб ржаной </t>
  </si>
  <si>
    <t>Сыр (порциями) (Российский)</t>
  </si>
  <si>
    <t>Макаронные изделия отварные</t>
  </si>
  <si>
    <t>Икра свекольная</t>
  </si>
  <si>
    <t>Печень по-строгановски</t>
  </si>
  <si>
    <t>50/20</t>
  </si>
  <si>
    <t>Каша ячневая рассыпчатая</t>
  </si>
  <si>
    <t>Суп молочный с макаронными изделиями</t>
  </si>
  <si>
    <t>Кафейный напиток с молоком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</si>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</sst>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46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45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220</v>
      </c>
      <c r="G6" s="40">
        <v>8.56</v>
      </c>
      <c r="H6" s="40">
        <v>13.22</v>
      </c>
      <c r="I6" s="40">
        <v>47.65</v>
      </c>
      <c r="J6" s="40">
        <v>335.81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13.96</v>
      </c>
      <c r="J8" s="43">
        <v>56.6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64.08</v>
      </c>
      <c r="K9" s="44" t="s">
        <v>49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50</v>
      </c>
      <c r="F10" s="43">
        <v>50</v>
      </c>
      <c r="G10" s="43">
        <v>3.3</v>
      </c>
      <c r="H10" s="43">
        <v>0.6</v>
      </c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15</v>
      </c>
      <c r="G11" s="43">
        <v>3.3</v>
      </c>
      <c r="H11" s="43">
        <v>4.2300000000000004</v>
      </c>
      <c r="I11" s="43">
        <v>16.7</v>
      </c>
      <c r="J11" s="43">
        <v>82.7</v>
      </c>
      <c r="K11" s="44">
        <v>50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64.3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17.630000000000003</v>
      </c>
      <c r="H13" s="19">
        <f t="shared" si="0"/>
        <v>18.350000000000001</v>
      </c>
      <c r="I13" s="19">
        <f t="shared" si="0"/>
        <v>92.8</v>
      </c>
      <c r="J13" s="19">
        <f t="shared" si="0"/>
        <v>539.19000000000005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515</v>
      </c>
      <c r="G24" s="32">
        <f t="shared" ref="G24:J24" si="4">G13+G23</f>
        <v>17.630000000000003</v>
      </c>
      <c r="H24" s="32">
        <f t="shared" si="4"/>
        <v>18.350000000000001</v>
      </c>
      <c r="I24" s="32">
        <f t="shared" si="4"/>
        <v>92.8</v>
      </c>
      <c r="J24" s="32">
        <f t="shared" si="4"/>
        <v>539.19000000000005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 t="s">
        <v>52</v>
      </c>
      <c r="G25" s="40">
        <v>7.58</v>
      </c>
      <c r="H25" s="40">
        <v>3.71</v>
      </c>
      <c r="I25" s="40">
        <v>41.98</v>
      </c>
      <c r="J25" s="40">
        <v>216.83</v>
      </c>
      <c r="K25" s="41">
        <v>167</v>
      </c>
      <c r="L25" s="40"/>
    </row>
    <row r="26" spans="1:12" ht="15" x14ac:dyDescent="0.25">
      <c r="A26" s="14"/>
      <c r="B26" s="15"/>
      <c r="C26" s="11"/>
      <c r="D26" s="6"/>
      <c r="E26" s="42" t="s">
        <v>53</v>
      </c>
      <c r="F26" s="43">
        <v>40</v>
      </c>
      <c r="G26" s="43">
        <v>4.42</v>
      </c>
      <c r="H26" s="43">
        <v>4</v>
      </c>
      <c r="I26" s="43">
        <v>0.24</v>
      </c>
      <c r="J26" s="43">
        <v>54.64</v>
      </c>
      <c r="K26" s="44">
        <v>18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3.6</v>
      </c>
      <c r="H27" s="43">
        <v>3.92</v>
      </c>
      <c r="I27" s="43">
        <v>25.4</v>
      </c>
      <c r="J27" s="43">
        <v>152.19999999999999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64.08</v>
      </c>
      <c r="K28" s="44" t="s">
        <v>49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50</v>
      </c>
      <c r="F29" s="43">
        <v>50</v>
      </c>
      <c r="G29" s="43">
        <v>3.3</v>
      </c>
      <c r="H29" s="43">
        <v>0.6</v>
      </c>
      <c r="I29" s="43">
        <v>16.7</v>
      </c>
      <c r="J29" s="43">
        <v>82.7</v>
      </c>
      <c r="K29" s="44">
        <v>51</v>
      </c>
      <c r="L29" s="43"/>
    </row>
    <row r="30" spans="1:12" ht="15" x14ac:dyDescent="0.25">
      <c r="A30" s="14"/>
      <c r="B30" s="15"/>
      <c r="C30" s="11"/>
      <c r="D30" s="6"/>
      <c r="E30" s="42" t="s">
        <v>55</v>
      </c>
      <c r="F30" s="43">
        <v>30</v>
      </c>
      <c r="G30" s="43">
        <v>6.9</v>
      </c>
      <c r="H30" s="43">
        <v>0.36</v>
      </c>
      <c r="I30" s="43">
        <v>15.99</v>
      </c>
      <c r="J30" s="43">
        <v>90.81</v>
      </c>
      <c r="K30" s="44">
        <v>28</v>
      </c>
      <c r="L30" s="43"/>
    </row>
    <row r="31" spans="1:12" ht="15" x14ac:dyDescent="0.25">
      <c r="A31" s="14"/>
      <c r="B31" s="15"/>
      <c r="C31" s="11"/>
      <c r="D31" s="6"/>
      <c r="E31" s="42" t="s">
        <v>44</v>
      </c>
      <c r="F31" s="43">
        <v>10</v>
      </c>
      <c r="G31" s="43">
        <v>0.03</v>
      </c>
      <c r="H31" s="43">
        <v>2.9</v>
      </c>
      <c r="I31" s="43">
        <v>0.05</v>
      </c>
      <c r="J31" s="43">
        <v>22.64</v>
      </c>
      <c r="K31" s="44">
        <v>1</v>
      </c>
      <c r="L31" s="43">
        <v>64.3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360</v>
      </c>
      <c r="G32" s="19">
        <f t="shared" ref="G32" si="6">SUM(G25:G31)</f>
        <v>28.200000000000003</v>
      </c>
      <c r="H32" s="19">
        <f t="shared" ref="H32" si="7">SUM(H25:H31)</f>
        <v>15.79</v>
      </c>
      <c r="I32" s="19">
        <f t="shared" ref="I32" si="8">SUM(I25:I31)</f>
        <v>114.85</v>
      </c>
      <c r="J32" s="19">
        <f t="shared" ref="J32:L32" si="9">SUM(J25:J31)</f>
        <v>683.9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360</v>
      </c>
      <c r="G43" s="32">
        <f t="shared" ref="G43" si="14">G32+G42</f>
        <v>28.200000000000003</v>
      </c>
      <c r="H43" s="32">
        <f t="shared" ref="H43" si="15">H32+H42</f>
        <v>15.79</v>
      </c>
      <c r="I43" s="32">
        <f t="shared" ref="I43" si="16">I32+I42</f>
        <v>114.85</v>
      </c>
      <c r="J43" s="32">
        <f t="shared" ref="J43:L43" si="17">J32+J42</f>
        <v>683.9</v>
      </c>
      <c r="K43" s="32"/>
      <c r="L43" s="32">
        <f t="shared" si="17"/>
        <v>64.3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 t="s">
        <v>57</v>
      </c>
      <c r="G44" s="40">
        <v>7.06</v>
      </c>
      <c r="H44" s="40">
        <v>9</v>
      </c>
      <c r="I44" s="40">
        <v>37.82</v>
      </c>
      <c r="J44" s="40">
        <v>250.8</v>
      </c>
      <c r="K44" s="41">
        <v>187</v>
      </c>
      <c r="L44" s="40"/>
    </row>
    <row r="45" spans="1:12" ht="15" x14ac:dyDescent="0.25">
      <c r="A45" s="23"/>
      <c r="B45" s="15"/>
      <c r="C45" s="11"/>
      <c r="D45" s="6"/>
      <c r="E45" s="42" t="s">
        <v>44</v>
      </c>
      <c r="F45" s="43">
        <v>10</v>
      </c>
      <c r="G45" s="43">
        <v>0.03</v>
      </c>
      <c r="H45" s="43">
        <v>2.9</v>
      </c>
      <c r="I45" s="43">
        <v>0.05</v>
      </c>
      <c r="J45" s="43">
        <v>22.64</v>
      </c>
      <c r="K45" s="44">
        <v>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3.86</v>
      </c>
      <c r="H46" s="43">
        <v>3.9</v>
      </c>
      <c r="I46" s="43">
        <v>14.82</v>
      </c>
      <c r="J46" s="43">
        <v>114.82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64.08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50</v>
      </c>
      <c r="F48" s="43">
        <v>50</v>
      </c>
      <c r="G48" s="43">
        <v>3.3</v>
      </c>
      <c r="H48" s="43">
        <v>0.6</v>
      </c>
      <c r="I48" s="43">
        <v>16.7</v>
      </c>
      <c r="J48" s="43">
        <v>82.7</v>
      </c>
      <c r="K48" s="44">
        <v>51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64.3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290</v>
      </c>
      <c r="G51" s="19">
        <f t="shared" ref="G51" si="18">SUM(G44:G50)</f>
        <v>16.62</v>
      </c>
      <c r="H51" s="19">
        <f t="shared" ref="H51" si="19">SUM(H44:H50)</f>
        <v>16.700000000000003</v>
      </c>
      <c r="I51" s="19">
        <f t="shared" ref="I51" si="20">SUM(I44:I50)</f>
        <v>83.88</v>
      </c>
      <c r="J51" s="19">
        <f t="shared" ref="J51:L51" si="21">SUM(J44:J50)</f>
        <v>535.04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290</v>
      </c>
      <c r="G62" s="32">
        <f t="shared" ref="G62" si="26">G51+G61</f>
        <v>16.62</v>
      </c>
      <c r="H62" s="32">
        <f t="shared" ref="H62" si="27">H51+H61</f>
        <v>16.700000000000003</v>
      </c>
      <c r="I62" s="32">
        <f t="shared" ref="I62" si="28">I51+I61</f>
        <v>83.88</v>
      </c>
      <c r="J62" s="32">
        <f t="shared" ref="J62:L62" si="29">J51+J61</f>
        <v>535.04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 t="s">
        <v>59</v>
      </c>
      <c r="G63" s="40">
        <v>5.53</v>
      </c>
      <c r="H63" s="40">
        <v>5.74</v>
      </c>
      <c r="I63" s="40">
        <v>8.6999999999999993</v>
      </c>
      <c r="J63" s="40">
        <v>106.79</v>
      </c>
      <c r="K63" s="41">
        <v>87</v>
      </c>
      <c r="L63" s="40"/>
    </row>
    <row r="64" spans="1:12" ht="15" x14ac:dyDescent="0.25">
      <c r="A64" s="23"/>
      <c r="B64" s="15"/>
      <c r="C64" s="11"/>
      <c r="D64" s="6"/>
      <c r="E64" s="42" t="s">
        <v>60</v>
      </c>
      <c r="F64" s="43" t="s">
        <v>52</v>
      </c>
      <c r="G64" s="43">
        <v>5.0199999999999996</v>
      </c>
      <c r="H64" s="43">
        <v>3.69</v>
      </c>
      <c r="I64" s="43">
        <v>32.43</v>
      </c>
      <c r="J64" s="43">
        <v>184.44</v>
      </c>
      <c r="K64" s="44">
        <v>170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13.96</v>
      </c>
      <c r="J65" s="43">
        <v>56.6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2.37</v>
      </c>
      <c r="H66" s="43">
        <v>0.3</v>
      </c>
      <c r="I66" s="43">
        <v>14.49</v>
      </c>
      <c r="J66" s="43">
        <v>64.08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50</v>
      </c>
      <c r="F67" s="43">
        <v>50</v>
      </c>
      <c r="G67" s="43">
        <v>3.3</v>
      </c>
      <c r="H67" s="43">
        <v>0.6</v>
      </c>
      <c r="I67" s="43">
        <v>16.7</v>
      </c>
      <c r="J67" s="43">
        <v>82.7</v>
      </c>
      <c r="K67" s="44">
        <v>51</v>
      </c>
      <c r="L67" s="43"/>
    </row>
    <row r="68" spans="1:12" ht="15" x14ac:dyDescent="0.25">
      <c r="A68" s="23"/>
      <c r="B68" s="15"/>
      <c r="C68" s="11"/>
      <c r="D68" s="6"/>
      <c r="E68" s="42" t="s">
        <v>61</v>
      </c>
      <c r="F68" s="43">
        <v>30</v>
      </c>
      <c r="G68" s="43">
        <v>0.6</v>
      </c>
      <c r="H68" s="43">
        <v>2.7</v>
      </c>
      <c r="I68" s="43">
        <v>2.58</v>
      </c>
      <c r="J68" s="43">
        <v>36.6</v>
      </c>
      <c r="K68" s="44">
        <v>376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64.3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310</v>
      </c>
      <c r="G70" s="19">
        <f t="shared" ref="G70" si="30">SUM(G63:G69)</f>
        <v>16.920000000000002</v>
      </c>
      <c r="H70" s="19">
        <f t="shared" ref="H70" si="31">SUM(H63:H69)</f>
        <v>13.030000000000001</v>
      </c>
      <c r="I70" s="19">
        <f t="shared" ref="I70" si="32">SUM(I63:I69)</f>
        <v>88.86</v>
      </c>
      <c r="J70" s="19">
        <f t="shared" ref="J70:L70" si="33">SUM(J63:J69)</f>
        <v>531.21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310</v>
      </c>
      <c r="G81" s="32">
        <f t="shared" ref="G81" si="38">G70+G80</f>
        <v>16.920000000000002</v>
      </c>
      <c r="H81" s="32">
        <f t="shared" ref="H81" si="39">H70+H80</f>
        <v>13.030000000000001</v>
      </c>
      <c r="I81" s="32">
        <f t="shared" ref="I81" si="40">I70+I80</f>
        <v>88.86</v>
      </c>
      <c r="J81" s="32">
        <f t="shared" ref="J81:L81" si="41">J70+J80</f>
        <v>531.21</v>
      </c>
      <c r="K81" s="32"/>
      <c r="L81" s="32">
        <f t="shared" si="41"/>
        <v>64.3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 t="s">
        <v>63</v>
      </c>
      <c r="G82" s="40">
        <v>2.66</v>
      </c>
      <c r="H82" s="40">
        <v>8.7799999999999994</v>
      </c>
      <c r="I82" s="40">
        <v>17.329999999999998</v>
      </c>
      <c r="J82" s="40">
        <v>149.18</v>
      </c>
      <c r="K82" s="41">
        <v>128</v>
      </c>
      <c r="L82" s="40"/>
    </row>
    <row r="83" spans="1:12" ht="15" x14ac:dyDescent="0.25">
      <c r="A83" s="23"/>
      <c r="B83" s="15"/>
      <c r="C83" s="11"/>
      <c r="D83" s="6"/>
      <c r="E83" s="42" t="s">
        <v>64</v>
      </c>
      <c r="F83" s="43" t="s">
        <v>65</v>
      </c>
      <c r="G83" s="43">
        <v>5.17</v>
      </c>
      <c r="H83" s="43">
        <v>13.54</v>
      </c>
      <c r="I83" s="43">
        <v>9.27</v>
      </c>
      <c r="J83" s="43">
        <v>177.73</v>
      </c>
      <c r="K83" s="44">
        <v>278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1.44</v>
      </c>
      <c r="H84" s="43">
        <v>1.48</v>
      </c>
      <c r="I84" s="43">
        <v>16.14</v>
      </c>
      <c r="J84" s="43">
        <v>84.52</v>
      </c>
      <c r="K84" s="44">
        <v>378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2.37</v>
      </c>
      <c r="H85" s="43">
        <v>0.3</v>
      </c>
      <c r="I85" s="43">
        <v>14.49</v>
      </c>
      <c r="J85" s="43">
        <v>64.08</v>
      </c>
      <c r="K85" s="44" t="s">
        <v>49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50</v>
      </c>
      <c r="F86" s="43">
        <v>50</v>
      </c>
      <c r="G86" s="43">
        <v>3.3</v>
      </c>
      <c r="H86" s="43">
        <v>0.6</v>
      </c>
      <c r="I86" s="43">
        <v>16.7</v>
      </c>
      <c r="J86" s="43">
        <v>82.7</v>
      </c>
      <c r="K86" s="44">
        <v>51</v>
      </c>
      <c r="L86" s="43"/>
    </row>
    <row r="87" spans="1:12" ht="15" x14ac:dyDescent="0.25">
      <c r="A87" s="23"/>
      <c r="B87" s="15"/>
      <c r="C87" s="11"/>
      <c r="D87" s="6"/>
      <c r="E87" s="42" t="s">
        <v>67</v>
      </c>
      <c r="F87" s="43">
        <v>40</v>
      </c>
      <c r="G87" s="43">
        <v>0.46</v>
      </c>
      <c r="H87" s="43">
        <v>2.4300000000000002</v>
      </c>
      <c r="I87" s="43">
        <v>2.68</v>
      </c>
      <c r="J87" s="43">
        <v>34.340000000000003</v>
      </c>
      <c r="K87" s="44">
        <v>52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64.3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320</v>
      </c>
      <c r="G89" s="19">
        <f t="shared" ref="G89" si="42">SUM(G82:G88)</f>
        <v>15.400000000000002</v>
      </c>
      <c r="H89" s="19">
        <f t="shared" ref="H89" si="43">SUM(H82:H88)</f>
        <v>27.130000000000003</v>
      </c>
      <c r="I89" s="19">
        <f t="shared" ref="I89" si="44">SUM(I82:I88)</f>
        <v>76.61</v>
      </c>
      <c r="J89" s="19">
        <f t="shared" ref="J89:L89" si="45">SUM(J82:J88)</f>
        <v>592.54999999999995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320</v>
      </c>
      <c r="G100" s="32">
        <f t="shared" ref="G100" si="50">G89+G99</f>
        <v>15.400000000000002</v>
      </c>
      <c r="H100" s="32">
        <f t="shared" ref="H100" si="51">H89+H99</f>
        <v>27.130000000000003</v>
      </c>
      <c r="I100" s="32">
        <f t="shared" ref="I100" si="52">I89+I99</f>
        <v>76.61</v>
      </c>
      <c r="J100" s="32">
        <f t="shared" ref="J100:L100" si="53">J89+J99</f>
        <v>592.54999999999995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6.84</v>
      </c>
      <c r="H101" s="40">
        <v>10.7</v>
      </c>
      <c r="I101" s="40">
        <v>42.78</v>
      </c>
      <c r="J101" s="40">
        <v>287.24</v>
      </c>
      <c r="K101" s="41">
        <v>182</v>
      </c>
      <c r="L101" s="40"/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10</v>
      </c>
      <c r="G102" s="43">
        <v>0.03</v>
      </c>
      <c r="H102" s="43">
        <v>2.9</v>
      </c>
      <c r="I102" s="43">
        <v>0.05</v>
      </c>
      <c r="J102" s="43">
        <v>22.64</v>
      </c>
      <c r="K102" s="44">
        <v>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0.44</v>
      </c>
      <c r="H103" s="43">
        <v>0</v>
      </c>
      <c r="I103" s="43">
        <v>14.18</v>
      </c>
      <c r="J103" s="43">
        <v>58.14</v>
      </c>
      <c r="K103" s="44">
        <v>270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2.37</v>
      </c>
      <c r="H104" s="43">
        <v>0.3</v>
      </c>
      <c r="I104" s="43">
        <v>14.49</v>
      </c>
      <c r="J104" s="43">
        <v>64.08</v>
      </c>
      <c r="K104" s="44" t="s">
        <v>49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70</v>
      </c>
      <c r="F105" s="43">
        <v>50</v>
      </c>
      <c r="G105" s="43">
        <v>3.3</v>
      </c>
      <c r="H105" s="43">
        <v>0.6</v>
      </c>
      <c r="I105" s="43">
        <v>16.7</v>
      </c>
      <c r="J105" s="43">
        <v>82.7</v>
      </c>
      <c r="K105" s="44">
        <v>51</v>
      </c>
      <c r="L105" s="43"/>
    </row>
    <row r="106" spans="1:12" ht="15" x14ac:dyDescent="0.25">
      <c r="A106" s="23"/>
      <c r="B106" s="15"/>
      <c r="C106" s="11"/>
      <c r="D106" s="6"/>
      <c r="E106" s="42" t="s">
        <v>71</v>
      </c>
      <c r="F106" s="43">
        <v>15</v>
      </c>
      <c r="G106" s="43">
        <v>3.3</v>
      </c>
      <c r="H106" s="43">
        <v>4.2300000000000004</v>
      </c>
      <c r="I106" s="43">
        <v>0</v>
      </c>
      <c r="J106" s="43">
        <v>52.31</v>
      </c>
      <c r="K106" s="44">
        <v>3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64.3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16.28</v>
      </c>
      <c r="H108" s="19">
        <f t="shared" si="54"/>
        <v>18.73</v>
      </c>
      <c r="I108" s="19">
        <f t="shared" si="54"/>
        <v>88.2</v>
      </c>
      <c r="J108" s="19">
        <f t="shared" si="54"/>
        <v>567.1099999999999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505</v>
      </c>
      <c r="G119" s="32">
        <f t="shared" ref="G119" si="58">G108+G118</f>
        <v>16.28</v>
      </c>
      <c r="H119" s="32">
        <f t="shared" ref="H119" si="59">H108+H118</f>
        <v>18.73</v>
      </c>
      <c r="I119" s="32">
        <f t="shared" ref="I119" si="60">I108+I118</f>
        <v>88.2</v>
      </c>
      <c r="J119" s="32">
        <f t="shared" ref="J119:L119" si="61">J108+J118</f>
        <v>567.1099999999999</v>
      </c>
      <c r="K119" s="32"/>
      <c r="L119" s="32">
        <f t="shared" si="61"/>
        <v>64.3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72</v>
      </c>
      <c r="F120" s="40" t="s">
        <v>52</v>
      </c>
      <c r="G120" s="40">
        <v>5.87</v>
      </c>
      <c r="H120" s="40">
        <v>5.91</v>
      </c>
      <c r="I120" s="40">
        <v>36.9</v>
      </c>
      <c r="J120" s="40">
        <v>221.33</v>
      </c>
      <c r="K120" s="41">
        <v>202</v>
      </c>
      <c r="L120" s="40"/>
    </row>
    <row r="121" spans="1:12" ht="15" x14ac:dyDescent="0.25">
      <c r="A121" s="14"/>
      <c r="B121" s="15"/>
      <c r="C121" s="11"/>
      <c r="D121" s="6"/>
      <c r="E121" s="42" t="s">
        <v>73</v>
      </c>
      <c r="F121" s="43">
        <v>40</v>
      </c>
      <c r="G121" s="43">
        <v>0.66</v>
      </c>
      <c r="H121" s="43">
        <v>2.83</v>
      </c>
      <c r="I121" s="43">
        <v>3.67</v>
      </c>
      <c r="J121" s="43">
        <v>43.02</v>
      </c>
      <c r="K121" s="44">
        <v>46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3.86</v>
      </c>
      <c r="H122" s="43">
        <v>3.9</v>
      </c>
      <c r="I122" s="43">
        <v>14.82</v>
      </c>
      <c r="J122" s="43">
        <v>114.82</v>
      </c>
      <c r="K122" s="44">
        <v>274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2.37</v>
      </c>
      <c r="H123" s="43">
        <v>0.3</v>
      </c>
      <c r="I123" s="43">
        <v>14.49</v>
      </c>
      <c r="J123" s="43">
        <v>64.08</v>
      </c>
      <c r="K123" s="44" t="s">
        <v>49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50</v>
      </c>
      <c r="F124" s="43">
        <v>50</v>
      </c>
      <c r="G124" s="43">
        <v>3.3</v>
      </c>
      <c r="H124" s="43">
        <v>0.6</v>
      </c>
      <c r="I124" s="43">
        <v>16.7</v>
      </c>
      <c r="J124" s="43">
        <v>82.7</v>
      </c>
      <c r="K124" s="44">
        <v>51</v>
      </c>
      <c r="L124" s="43"/>
    </row>
    <row r="125" spans="1:12" ht="15" x14ac:dyDescent="0.25">
      <c r="A125" s="14"/>
      <c r="B125" s="15"/>
      <c r="C125" s="11"/>
      <c r="D125" s="6"/>
      <c r="E125" s="42" t="s">
        <v>74</v>
      </c>
      <c r="F125" s="43" t="s">
        <v>75</v>
      </c>
      <c r="G125" s="43">
        <v>12.73</v>
      </c>
      <c r="H125" s="43">
        <v>9.32</v>
      </c>
      <c r="I125" s="43">
        <v>2.1</v>
      </c>
      <c r="J125" s="43">
        <v>158.32</v>
      </c>
      <c r="K125" s="44">
        <v>95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64.3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320</v>
      </c>
      <c r="G127" s="19">
        <f t="shared" ref="G127:J127" si="62">SUM(G120:G126)</f>
        <v>28.790000000000003</v>
      </c>
      <c r="H127" s="19">
        <f t="shared" si="62"/>
        <v>22.86</v>
      </c>
      <c r="I127" s="19">
        <f t="shared" si="62"/>
        <v>88.679999999999993</v>
      </c>
      <c r="J127" s="19">
        <f t="shared" si="62"/>
        <v>684.27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320</v>
      </c>
      <c r="G138" s="32">
        <f t="shared" ref="G138" si="66">G127+G137</f>
        <v>28.790000000000003</v>
      </c>
      <c r="H138" s="32">
        <f t="shared" ref="H138" si="67">H127+H137</f>
        <v>22.86</v>
      </c>
      <c r="I138" s="32">
        <f t="shared" ref="I138" si="68">I127+I137</f>
        <v>88.679999999999993</v>
      </c>
      <c r="J138" s="32">
        <f t="shared" ref="J138:L138" si="69">J127+J137</f>
        <v>684.27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 t="s">
        <v>52</v>
      </c>
      <c r="G139" s="40">
        <v>5.0199999999999996</v>
      </c>
      <c r="H139" s="40">
        <v>3.69</v>
      </c>
      <c r="I139" s="40">
        <v>32.43</v>
      </c>
      <c r="J139" s="40">
        <v>184.44</v>
      </c>
      <c r="K139" s="41">
        <v>170</v>
      </c>
      <c r="L139" s="40"/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40</v>
      </c>
      <c r="G140" s="43">
        <v>4.42</v>
      </c>
      <c r="H140" s="43">
        <v>4</v>
      </c>
      <c r="I140" s="43">
        <v>0.24</v>
      </c>
      <c r="J140" s="43">
        <v>54.64</v>
      </c>
      <c r="K140" s="44">
        <v>18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1.44</v>
      </c>
      <c r="H141" s="43">
        <v>1.48</v>
      </c>
      <c r="I141" s="43">
        <v>16.14</v>
      </c>
      <c r="J141" s="43">
        <v>84.52</v>
      </c>
      <c r="K141" s="44">
        <v>378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2.37</v>
      </c>
      <c r="H142" s="43">
        <v>0.3</v>
      </c>
      <c r="I142" s="43">
        <v>14.49</v>
      </c>
      <c r="J142" s="43">
        <v>64.08</v>
      </c>
      <c r="K142" s="44" t="s">
        <v>49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50</v>
      </c>
      <c r="F143" s="43">
        <v>50</v>
      </c>
      <c r="G143" s="43">
        <v>3.3</v>
      </c>
      <c r="H143" s="43">
        <v>0.6</v>
      </c>
      <c r="I143" s="43">
        <v>16.7</v>
      </c>
      <c r="J143" s="43">
        <v>82.7</v>
      </c>
      <c r="K143" s="44">
        <v>51</v>
      </c>
      <c r="L143" s="43"/>
    </row>
    <row r="144" spans="1:12" ht="15" x14ac:dyDescent="0.25">
      <c r="A144" s="23"/>
      <c r="B144" s="15"/>
      <c r="C144" s="11"/>
      <c r="D144" s="6"/>
      <c r="E144" s="42" t="s">
        <v>44</v>
      </c>
      <c r="F144" s="43">
        <v>10</v>
      </c>
      <c r="G144" s="43">
        <v>0.03</v>
      </c>
      <c r="H144" s="43">
        <v>2.9</v>
      </c>
      <c r="I144" s="43">
        <v>0.05</v>
      </c>
      <c r="J144" s="43">
        <v>22.64</v>
      </c>
      <c r="K144" s="44">
        <v>1</v>
      </c>
      <c r="L144" s="43"/>
    </row>
    <row r="145" spans="1:12" ht="15" x14ac:dyDescent="0.25">
      <c r="A145" s="23"/>
      <c r="B145" s="15"/>
      <c r="C145" s="11"/>
      <c r="D145" s="6"/>
      <c r="E145" s="42" t="s">
        <v>55</v>
      </c>
      <c r="F145" s="43">
        <v>30</v>
      </c>
      <c r="G145" s="43">
        <v>6.9</v>
      </c>
      <c r="H145" s="43">
        <v>0.36</v>
      </c>
      <c r="I145" s="43">
        <v>15.99</v>
      </c>
      <c r="J145" s="43">
        <v>90.81</v>
      </c>
      <c r="K145" s="44">
        <v>28</v>
      </c>
      <c r="L145" s="43">
        <v>64.3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360</v>
      </c>
      <c r="G146" s="19">
        <f t="shared" ref="G146:J146" si="70">SUM(G139:G145)</f>
        <v>23.480000000000004</v>
      </c>
      <c r="H146" s="19">
        <f t="shared" si="70"/>
        <v>13.33</v>
      </c>
      <c r="I146" s="19">
        <f t="shared" si="70"/>
        <v>96.039999999999992</v>
      </c>
      <c r="J146" s="19">
        <f t="shared" si="70"/>
        <v>583.82999999999993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360</v>
      </c>
      <c r="G157" s="32">
        <f t="shared" ref="G157" si="74">G146+G156</f>
        <v>23.480000000000004</v>
      </c>
      <c r="H157" s="32">
        <f t="shared" ref="H157" si="75">H146+H156</f>
        <v>13.33</v>
      </c>
      <c r="I157" s="32">
        <f t="shared" ref="I157" si="76">I146+I156</f>
        <v>96.039999999999992</v>
      </c>
      <c r="J157" s="32">
        <f t="shared" ref="J157:L157" si="77">J146+J156</f>
        <v>583.82999999999993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220</v>
      </c>
      <c r="G158" s="40">
        <v>4.58</v>
      </c>
      <c r="H158" s="40">
        <v>3.98</v>
      </c>
      <c r="I158" s="40">
        <v>38.35</v>
      </c>
      <c r="J158" s="40">
        <v>208.41</v>
      </c>
      <c r="K158" s="41">
        <v>75</v>
      </c>
      <c r="L158" s="40"/>
    </row>
    <row r="159" spans="1:12" ht="15" x14ac:dyDescent="0.25">
      <c r="A159" s="23"/>
      <c r="B159" s="15"/>
      <c r="C159" s="11"/>
      <c r="D159" s="6"/>
      <c r="E159" s="42" t="s">
        <v>71</v>
      </c>
      <c r="F159" s="43">
        <v>15</v>
      </c>
      <c r="G159" s="43">
        <v>3.3</v>
      </c>
      <c r="H159" s="43">
        <v>4.2300000000000004</v>
      </c>
      <c r="I159" s="43">
        <v>0</v>
      </c>
      <c r="J159" s="43">
        <v>52.31</v>
      </c>
      <c r="K159" s="44">
        <v>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3.6</v>
      </c>
      <c r="H160" s="43">
        <v>3.92</v>
      </c>
      <c r="I160" s="43">
        <v>25.4</v>
      </c>
      <c r="J160" s="43">
        <v>152.19999999999999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2.37</v>
      </c>
      <c r="H161" s="43">
        <v>0.3</v>
      </c>
      <c r="I161" s="43">
        <v>14.49</v>
      </c>
      <c r="J161" s="43">
        <v>64.08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50</v>
      </c>
      <c r="F162" s="43">
        <v>50</v>
      </c>
      <c r="G162" s="43">
        <v>3.3</v>
      </c>
      <c r="H162" s="43">
        <v>0.6</v>
      </c>
      <c r="I162" s="43">
        <v>16.7</v>
      </c>
      <c r="J162" s="43">
        <v>82.7</v>
      </c>
      <c r="K162" s="44">
        <v>51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64.3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17.150000000000002</v>
      </c>
      <c r="H165" s="19">
        <f t="shared" si="78"/>
        <v>13.030000000000001</v>
      </c>
      <c r="I165" s="19">
        <f t="shared" si="78"/>
        <v>94.94</v>
      </c>
      <c r="J165" s="19">
        <f t="shared" si="78"/>
        <v>559.70000000000005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515</v>
      </c>
      <c r="G176" s="32">
        <f t="shared" ref="G176" si="82">G165+G175</f>
        <v>17.150000000000002</v>
      </c>
      <c r="H176" s="32">
        <f t="shared" ref="H176" si="83">H165+H175</f>
        <v>13.030000000000001</v>
      </c>
      <c r="I176" s="32">
        <f t="shared" ref="I176" si="84">I165+I175</f>
        <v>94.94</v>
      </c>
      <c r="J176" s="32">
        <f t="shared" ref="J176:L176" si="85">J165+J175</f>
        <v>559.70000000000005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40</v>
      </c>
      <c r="G177" s="40">
        <v>0.88</v>
      </c>
      <c r="H177" s="40">
        <v>1.06</v>
      </c>
      <c r="I177" s="40">
        <v>4.03</v>
      </c>
      <c r="J177" s="40">
        <v>28.28</v>
      </c>
      <c r="K177" s="41">
        <v>134</v>
      </c>
      <c r="L177" s="40"/>
    </row>
    <row r="178" spans="1:12" ht="15" x14ac:dyDescent="0.25">
      <c r="A178" s="23"/>
      <c r="B178" s="15"/>
      <c r="C178" s="11"/>
      <c r="D178" s="6"/>
      <c r="E178" s="42" t="s">
        <v>64</v>
      </c>
      <c r="F178" s="43" t="s">
        <v>65</v>
      </c>
      <c r="G178" s="43">
        <v>5.17</v>
      </c>
      <c r="H178" s="43">
        <v>13.54</v>
      </c>
      <c r="I178" s="43">
        <v>9.27</v>
      </c>
      <c r="J178" s="43">
        <v>177.73</v>
      </c>
      <c r="K178" s="44">
        <v>278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180</v>
      </c>
      <c r="G179" s="43">
        <v>0.3</v>
      </c>
      <c r="H179" s="43">
        <v>0</v>
      </c>
      <c r="I179" s="43">
        <v>12.65</v>
      </c>
      <c r="J179" s="43">
        <v>51.03</v>
      </c>
      <c r="K179" s="44">
        <v>268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2.37</v>
      </c>
      <c r="H180" s="43">
        <v>0.3</v>
      </c>
      <c r="I180" s="43">
        <v>14.49</v>
      </c>
      <c r="J180" s="43">
        <v>64.08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50</v>
      </c>
      <c r="F181" s="43">
        <v>50</v>
      </c>
      <c r="G181" s="43">
        <v>3.3</v>
      </c>
      <c r="H181" s="43">
        <v>0.6</v>
      </c>
      <c r="I181" s="43">
        <v>16.7</v>
      </c>
      <c r="J181" s="43">
        <v>82.7</v>
      </c>
      <c r="K181" s="44">
        <v>51</v>
      </c>
      <c r="L181" s="43"/>
    </row>
    <row r="182" spans="1:12" ht="15" x14ac:dyDescent="0.25">
      <c r="A182" s="23"/>
      <c r="B182" s="15"/>
      <c r="C182" s="11"/>
      <c r="D182" s="6"/>
      <c r="E182" s="42" t="s">
        <v>62</v>
      </c>
      <c r="F182" s="43" t="s">
        <v>63</v>
      </c>
      <c r="G182" s="43">
        <v>2.66</v>
      </c>
      <c r="H182" s="43">
        <v>8.7799999999999994</v>
      </c>
      <c r="I182" s="43">
        <v>17.329999999999998</v>
      </c>
      <c r="J182" s="43">
        <v>149.18</v>
      </c>
      <c r="K182" s="44">
        <v>128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64.3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300</v>
      </c>
      <c r="G184" s="19">
        <f t="shared" ref="G184:J184" si="86">SUM(G177:G183)</f>
        <v>14.68</v>
      </c>
      <c r="H184" s="19">
        <f t="shared" si="86"/>
        <v>24.28</v>
      </c>
      <c r="I184" s="19">
        <f t="shared" si="86"/>
        <v>74.47</v>
      </c>
      <c r="J184" s="19">
        <f t="shared" si="86"/>
        <v>553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300</v>
      </c>
      <c r="G195" s="32">
        <f t="shared" ref="G195" si="90">G184+G194</f>
        <v>14.68</v>
      </c>
      <c r="H195" s="32">
        <f t="shared" ref="H195" si="91">H184+H194</f>
        <v>24.28</v>
      </c>
      <c r="I195" s="32">
        <f t="shared" ref="I195" si="92">I184+I194</f>
        <v>74.47</v>
      </c>
      <c r="J195" s="32">
        <f t="shared" ref="J195:L195" si="93">J184+J194</f>
        <v>553</v>
      </c>
      <c r="K195" s="32"/>
      <c r="L195" s="32">
        <f t="shared" si="93"/>
        <v>64.3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379.5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19.515000000000001</v>
      </c>
      <c r="H196" s="34">
        <f t="shared" si="94"/>
        <v>18.323</v>
      </c>
      <c r="I196" s="34">
        <f t="shared" si="94"/>
        <v>89.932999999999993</v>
      </c>
      <c r="J196" s="34">
        <f t="shared" si="94"/>
        <v>582.98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Fominka Mbou</cp:lastModifiedBy>
  <dcterms:created xsi:type="dcterms:W3CDTF">2022-05-16T14:23:56Z</dcterms:created>
  <dcterms:modified xsi:type="dcterms:W3CDTF">2023-11-28T10:46:16Z</dcterms:modified>
</cp:coreProperties>
</file>